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Φύλλο3" sheetId="1" r:id="rId1"/>
  </sheets>
  <definedNames/>
  <calcPr fullCalcOnLoad="1"/>
</workbook>
</file>

<file path=xl/sharedStrings.xml><?xml version="1.0" encoding="utf-8"?>
<sst xmlns="http://schemas.openxmlformats.org/spreadsheetml/2006/main" count="75" uniqueCount="66">
  <si>
    <t>ΕΛΛΗΝΙΚΗ ΔΗΜΟΚΡΑΤΙΑ</t>
  </si>
  <si>
    <t>ΠΕΡΙΦΕΡΕΙΑ ΔΥΤΙΚΗΣ ΜΑΚΕΔΟΝΙΑΣ</t>
  </si>
  <si>
    <t>ΕΡΓΟ :</t>
  </si>
  <si>
    <t>ΝΟΜΟΣ: ΓΡΕΒΕΝΩΝ</t>
  </si>
  <si>
    <t>Δ/ΝΣΗ ΤΕΧΝΙΚΩΝ ΥΠΗΡΕΣΙΩΝ ΔΗΜΟΥ ΓΡΕΒΕΝΩΝ</t>
  </si>
  <si>
    <t>ΠΡΟΫΠΟΛΟΓΙΣΜΟΣ ΜΕΛΕΤΗΣ</t>
  </si>
  <si>
    <t>Α/Α</t>
  </si>
  <si>
    <t>Είδος εργασίας</t>
  </si>
  <si>
    <t>Α.Τ.</t>
  </si>
  <si>
    <t>Κονδ. Αναθ.</t>
  </si>
  <si>
    <t>Μονάδα</t>
  </si>
  <si>
    <t>Τιμή μονάδας</t>
  </si>
  <si>
    <t>Ποσότητα</t>
  </si>
  <si>
    <t>Δαπάνη</t>
  </si>
  <si>
    <t>Γενικές εκσκαφές σε έδαφος γαιώδες - ημιβραχώδες</t>
  </si>
  <si>
    <t>Α-2</t>
  </si>
  <si>
    <t>ΟΔΟ  1123Α</t>
  </si>
  <si>
    <t>Μ3</t>
  </si>
  <si>
    <t xml:space="preserve">Καθαρισμός και μόρφωση τάφρου τριγωνικής διατομής </t>
  </si>
  <si>
    <t>Α-14</t>
  </si>
  <si>
    <t>ΟΔΟ   1310</t>
  </si>
  <si>
    <t>Μ</t>
  </si>
  <si>
    <t>Συνήθη δάνεια υλικών κατηγορίας Ε2 έως Ε3</t>
  </si>
  <si>
    <t>Α-18.1</t>
  </si>
  <si>
    <t>ΟΔΟ   1510</t>
  </si>
  <si>
    <t>Κατασκευή επιχωμάτων</t>
  </si>
  <si>
    <t>Α-20</t>
  </si>
  <si>
    <t>ΟΔΟ   1530</t>
  </si>
  <si>
    <t>ΟΔΟ 2532</t>
  </si>
  <si>
    <t>Σκυρόδεμα C16/20 περιβλημάτων αγωγών</t>
  </si>
  <si>
    <t>Β-29.3.1</t>
  </si>
  <si>
    <t>Υπόβαση πάχους 0,10 μ.</t>
  </si>
  <si>
    <t>Γ-1.2</t>
  </si>
  <si>
    <t>ΟΔΟ 3111.Β</t>
  </si>
  <si>
    <t>Μ2</t>
  </si>
  <si>
    <t>Βάση πάχους 0,10 μ.</t>
  </si>
  <si>
    <t>Γ-2.2</t>
  </si>
  <si>
    <t>ΟΔΟ 3211.Β</t>
  </si>
  <si>
    <t>Κατασκευή ερεισμάτων</t>
  </si>
  <si>
    <t>Γ-5</t>
  </si>
  <si>
    <t>ΟΔΟ 3311.Β</t>
  </si>
  <si>
    <t>Ασφαλτική προεπάλειψη</t>
  </si>
  <si>
    <t>Δ-3</t>
  </si>
  <si>
    <t>ΟΔΟ   4110</t>
  </si>
  <si>
    <t>Ασφαλτική στρώση κυκλοφορίας πάχους 0,05 μ. ΠΤΠ Α265</t>
  </si>
  <si>
    <t>Δ-8.1</t>
  </si>
  <si>
    <t>ΟΔΟ 4521.Β1</t>
  </si>
  <si>
    <t xml:space="preserve">ΣΥΝΟΛΟ </t>
  </si>
  <si>
    <t>ΓΕ &amp; ΟΕ 18%</t>
  </si>
  <si>
    <t>ΣΥΝΟΛΟ</t>
  </si>
  <si>
    <t>ΑΠΡΟΒΛΕΠΤΑ</t>
  </si>
  <si>
    <t>ΠΡΟΒΛΕΨΗ ΑΝΑΘΕΩΡΗΣΗΣ</t>
  </si>
  <si>
    <t>ΦΠΑ 24%</t>
  </si>
  <si>
    <t>ΣΥΝΟΛΙΚΗ ΔΑΠΑΝΗ ΤΟΥ ΕΡΓΟΥ</t>
  </si>
  <si>
    <t>ΘΕΩΡΗΘΗΚΕ</t>
  </si>
  <si>
    <t>Ο ΔΙΕΥΘΥΝΤΗΣ ΤΗΣ Τ.Υ.</t>
  </si>
  <si>
    <t xml:space="preserve">Ο ΣΥΝΤΑΚΤΗΣ </t>
  </si>
  <si>
    <t>ΑΝΑΣΤΑΣΙΟΣ ΚΑΡΕΤΣΟΣ</t>
  </si>
  <si>
    <t>ΦΩΤΟΠΟΥΛΟΣ ΕΥΘΥΜΙΟΣ</t>
  </si>
  <si>
    <t>ΜΗΧΑΝΟΛΟΓΟΣ ΜΗΧΑΝΙΚΟΣ</t>
  </si>
  <si>
    <t xml:space="preserve"> ΠΟΛ. ΜΗΧΑΝΙΚΟΣ Τ Ε</t>
  </si>
  <si>
    <t>ΔΗΜΟΣ: ΓΡΕΒΕΝΩΝ</t>
  </si>
  <si>
    <t>ΟΜΑΔΑ Α΄ ΕΡΓΑΣΙΕΣ  ΟΔΟΠΟΙΙΑΣ</t>
  </si>
  <si>
    <t xml:space="preserve">ΑΡ. ΜΕΛΕΤΗΣ :  29/2019     </t>
  </si>
  <si>
    <t>ΓΡΕΒΕΝΆ  06/05/2019</t>
  </si>
  <si>
    <t>ΣΥΝΤΗΡΗΣΗ - ΒΕΛΤΙΩΣΗ ΠΕΡΙΦΕΡΕΙΑΚΗΣ ΟΔΟΥ Τ. Κ. ΑΓΙΟΥ ΓΕΩΡΓΙΟΥ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</si>
</sst>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"/>
    <numFmt numFmtId="165" formatCode="0.0000"/>
    <numFmt numFmtId="166" formatCode="0.000"/>
    <numFmt numFmtId="167" formatCode="0.0"/>
    <numFmt numFmtId="168" formatCode="#,##0.000"/>
    <numFmt numFmtId="169" formatCode="&quot;Ναι&quot;;&quot;Ναι&quot;;&quot;'Οχι&quot;"/>
    <numFmt numFmtId="170" formatCode="&quot;Αληθές&quot;;&quot;Αληθές&quot;;&quot;Ψευδές&quot;"/>
    <numFmt numFmtId="171" formatCode="&quot;Ενεργοποίηση&quot;;&quot;Ενεργοποίηση&quot;;&quot;Απενεργοποίηση&quot;"/>
    <numFmt numFmtId="172" formatCode="[$€-2]\ #,##0.00_);[Red]\([$€-2]\ #,##0.00\)"/>
    <numFmt numFmtId="173" formatCode="#,##0.0000"/>
    <numFmt numFmtId="174" formatCode="#,##0.0"/>
  </numFmts>
  <fonts count="62">
    <font>
      <sz val="10"/>
      <name val="Arial Greek"/>
      <family val="0"/>
    </font>
    <font>
      <sz val="10"/>
      <name val="Arial"/>
      <family val="0"/>
    </font>
    <font>
      <sz val="10"/>
      <color indexed="9"/>
      <name val="Arial Greek"/>
      <family val="0"/>
    </font>
    <font>
      <b/>
      <sz val="10"/>
      <color indexed="8"/>
      <name val="Arial Greek"/>
      <family val="0"/>
    </font>
    <font>
      <sz val="10"/>
      <color indexed="10"/>
      <name val="Arial Greek"/>
      <family val="0"/>
    </font>
    <font>
      <b/>
      <sz val="10"/>
      <color indexed="9"/>
      <name val="Arial Greek"/>
      <family val="0"/>
    </font>
    <font>
      <i/>
      <sz val="10"/>
      <color indexed="23"/>
      <name val="Arial Greek"/>
      <family val="0"/>
    </font>
    <font>
      <sz val="10"/>
      <color indexed="17"/>
      <name val="Arial Greek"/>
      <family val="0"/>
    </font>
    <font>
      <sz val="18"/>
      <color indexed="8"/>
      <name val="Arial Greek"/>
      <family val="0"/>
    </font>
    <font>
      <sz val="12"/>
      <color indexed="8"/>
      <name val="Arial Greek"/>
      <family val="0"/>
    </font>
    <font>
      <b/>
      <sz val="24"/>
      <color indexed="8"/>
      <name val="Arial Greek"/>
      <family val="0"/>
    </font>
    <font>
      <sz val="10"/>
      <color indexed="19"/>
      <name val="Arial Greek"/>
      <family val="0"/>
    </font>
    <font>
      <sz val="10"/>
      <color indexed="63"/>
      <name val="Arial Greek"/>
      <family val="0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 Greek"/>
      <family val="0"/>
    </font>
    <font>
      <sz val="9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53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u val="single"/>
      <sz val="10"/>
      <color indexed="12"/>
      <name val="Arial Greek"/>
      <family val="0"/>
    </font>
    <font>
      <u val="single"/>
      <sz val="10"/>
      <color indexed="20"/>
      <name val="Arial Greek"/>
      <family val="0"/>
    </font>
    <font>
      <b/>
      <sz val="11"/>
      <color indexed="52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0"/>
      <color theme="10"/>
      <name val="Arial Greek"/>
      <family val="0"/>
    </font>
    <font>
      <u val="single"/>
      <sz val="10"/>
      <color theme="11"/>
      <name val="Arial Greek"/>
      <family val="0"/>
    </font>
    <font>
      <b/>
      <sz val="11"/>
      <color rgb="FFFA7D00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9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7" fillId="0" borderId="0">
      <alignment/>
      <protection/>
    </xf>
    <xf numFmtId="0" fontId="12" fillId="26" borderId="1" applyNumberFormat="0" applyAlignment="0" applyProtection="0"/>
    <xf numFmtId="0" fontId="12" fillId="26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0">
      <alignment/>
      <protection/>
    </xf>
    <xf numFmtId="0" fontId="43" fillId="27" borderId="2" applyNumberFormat="0" applyAlignment="0" applyProtection="0"/>
    <xf numFmtId="0" fontId="44" fillId="28" borderId="3" applyNumberFormat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0" fontId="42" fillId="33" borderId="0" applyNumberFormat="0" applyBorder="0" applyAlignment="0" applyProtection="0"/>
    <xf numFmtId="0" fontId="42" fillId="34" borderId="0" applyNumberFormat="0" applyBorder="0" applyAlignment="0" applyProtection="0"/>
    <xf numFmtId="0" fontId="45" fillId="35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6" borderId="0" applyNumberFormat="0" applyBorder="0" applyAlignment="0" applyProtection="0"/>
    <xf numFmtId="0" fontId="51" fillId="37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2" fillId="38" borderId="0" applyNumberFormat="0" applyBorder="0" applyAlignment="0" applyProtection="0"/>
    <xf numFmtId="9" fontId="1" fillId="0" borderId="0" applyFill="0" applyBorder="0" applyAlignment="0" applyProtection="0"/>
    <xf numFmtId="0" fontId="53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54" fillId="0" borderId="9" applyNumberFormat="0" applyFill="0" applyAlignment="0" applyProtection="0"/>
    <xf numFmtId="0" fontId="55" fillId="0" borderId="10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5" borderId="2" applyNumberFormat="0" applyAlignment="0" applyProtection="0"/>
  </cellStyleXfs>
  <cellXfs count="38">
    <xf numFmtId="0" fontId="0" fillId="0" borderId="0" xfId="0" applyAlignment="1">
      <alignment/>
    </xf>
    <xf numFmtId="0" fontId="15" fillId="0" borderId="0" xfId="0" applyFont="1" applyAlignment="1">
      <alignment/>
    </xf>
    <xf numFmtId="0" fontId="14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2" fontId="15" fillId="0" borderId="12" xfId="0" applyNumberFormat="1" applyFont="1" applyFill="1" applyBorder="1" applyAlignment="1">
      <alignment horizontal="center" vertical="center" wrapText="1"/>
    </xf>
    <xf numFmtId="4" fontId="15" fillId="0" borderId="12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5" fillId="40" borderId="11" xfId="0" applyFont="1" applyFill="1" applyBorder="1" applyAlignment="1">
      <alignment horizontal="center" vertical="center" wrapText="1"/>
    </xf>
    <xf numFmtId="2" fontId="15" fillId="40" borderId="11" xfId="0" applyNumberFormat="1" applyFont="1" applyFill="1" applyBorder="1" applyAlignment="1">
      <alignment horizontal="center" vertical="center" wrapText="1"/>
    </xf>
    <xf numFmtId="4" fontId="15" fillId="40" borderId="11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  <xf numFmtId="168" fontId="0" fillId="0" borderId="0" xfId="0" applyNumberFormat="1" applyAlignment="1">
      <alignment/>
    </xf>
    <xf numFmtId="4" fontId="15" fillId="0" borderId="12" xfId="0" applyNumberFormat="1" applyFont="1" applyBorder="1" applyAlignment="1">
      <alignment horizontal="right" vertical="center" wrapText="1"/>
    </xf>
    <xf numFmtId="4" fontId="19" fillId="40" borderId="11" xfId="0" applyNumberFormat="1" applyFont="1" applyFill="1" applyBorder="1" applyAlignment="1">
      <alignment horizontal="right" vertical="center" wrapText="1"/>
    </xf>
    <xf numFmtId="4" fontId="19" fillId="0" borderId="12" xfId="0" applyNumberFormat="1" applyFont="1" applyBorder="1" applyAlignment="1">
      <alignment horizontal="right" vertical="center" wrapText="1"/>
    </xf>
    <xf numFmtId="4" fontId="19" fillId="0" borderId="11" xfId="0" applyNumberFormat="1" applyFont="1" applyBorder="1" applyAlignment="1">
      <alignment horizontal="right" vertical="center" wrapText="1"/>
    </xf>
    <xf numFmtId="0" fontId="1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right"/>
    </xf>
    <xf numFmtId="0" fontId="0" fillId="0" borderId="0" xfId="0" applyFont="1" applyAlignment="1">
      <alignment/>
    </xf>
    <xf numFmtId="0" fontId="60" fillId="0" borderId="0" xfId="0" applyFont="1" applyAlignment="1">
      <alignment horizontal="left" indent="9" readingOrder="1"/>
    </xf>
    <xf numFmtId="0" fontId="61" fillId="0" borderId="0" xfId="0" applyFont="1" applyAlignment="1">
      <alignment/>
    </xf>
    <xf numFmtId="0" fontId="61" fillId="0" borderId="0" xfId="0" applyFont="1" applyAlignment="1">
      <alignment horizontal="left" indent="2" readingOrder="1"/>
    </xf>
    <xf numFmtId="0" fontId="60" fillId="0" borderId="0" xfId="0" applyFont="1" applyAlignment="1">
      <alignment horizontal="left" indent="6" readingOrder="1"/>
    </xf>
    <xf numFmtId="0" fontId="15" fillId="0" borderId="0" xfId="0" applyFont="1" applyBorder="1" applyAlignment="1">
      <alignment horizontal="center" vertical="center" wrapText="1"/>
    </xf>
    <xf numFmtId="4" fontId="19" fillId="0" borderId="0" xfId="0" applyNumberFormat="1" applyFont="1" applyBorder="1" applyAlignment="1">
      <alignment horizontal="right" vertical="center" wrapText="1"/>
    </xf>
    <xf numFmtId="0" fontId="15" fillId="0" borderId="0" xfId="0" applyFont="1" applyBorder="1" applyAlignment="1">
      <alignment horizontal="center"/>
    </xf>
    <xf numFmtId="0" fontId="15" fillId="0" borderId="12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0" fontId="15" fillId="40" borderId="11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9" fillId="41" borderId="13" xfId="0" applyFont="1" applyFill="1" applyBorder="1" applyAlignment="1">
      <alignment horizontal="center"/>
    </xf>
    <xf numFmtId="0" fontId="14" fillId="0" borderId="11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18" fillId="0" borderId="0" xfId="0" applyNumberFormat="1" applyFont="1" applyBorder="1" applyAlignment="1">
      <alignment horizontal="left" vertical="top" wrapText="1"/>
    </xf>
  </cellXfs>
  <cellStyles count="83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Accent 1 1" xfId="33"/>
    <cellStyle name="Accent 1 2" xfId="34"/>
    <cellStyle name="Accent 2 1" xfId="35"/>
    <cellStyle name="Accent 2 2" xfId="36"/>
    <cellStyle name="Accent 3 1" xfId="37"/>
    <cellStyle name="Accent 3 2" xfId="38"/>
    <cellStyle name="Accent 4" xfId="39"/>
    <cellStyle name="Accent 5" xfId="40"/>
    <cellStyle name="Bad 1" xfId="41"/>
    <cellStyle name="Bad 2" xfId="42"/>
    <cellStyle name="Error 1" xfId="43"/>
    <cellStyle name="Error 2" xfId="44"/>
    <cellStyle name="Footnote 1" xfId="45"/>
    <cellStyle name="Footnote 2" xfId="46"/>
    <cellStyle name="Good 1" xfId="47"/>
    <cellStyle name="Good 2" xfId="48"/>
    <cellStyle name="Heading 1 1" xfId="49"/>
    <cellStyle name="Heading 1 2" xfId="50"/>
    <cellStyle name="Heading 2 1" xfId="51"/>
    <cellStyle name="Heading 2 2" xfId="52"/>
    <cellStyle name="Heading 3" xfId="53"/>
    <cellStyle name="Heading 4" xfId="54"/>
    <cellStyle name="Neutral 1" xfId="55"/>
    <cellStyle name="Neutral 2" xfId="56"/>
    <cellStyle name="Normal_NEOPRoMEL" xfId="57"/>
    <cellStyle name="Note 1" xfId="58"/>
    <cellStyle name="Note 2" xfId="59"/>
    <cellStyle name="Status 1" xfId="60"/>
    <cellStyle name="Status 2" xfId="61"/>
    <cellStyle name="Text 1" xfId="62"/>
    <cellStyle name="Text 2" xfId="63"/>
    <cellStyle name="Warning 1" xfId="64"/>
    <cellStyle name="Warning 2" xfId="65"/>
    <cellStyle name="Βασικό_Sheet1 (2)" xfId="66"/>
    <cellStyle name="Εισαγωγή" xfId="67"/>
    <cellStyle name="Έλεγχος κελιού" xfId="68"/>
    <cellStyle name="Έμφαση1" xfId="69"/>
    <cellStyle name="Έμφαση2" xfId="70"/>
    <cellStyle name="Έμφαση3" xfId="71"/>
    <cellStyle name="Έμφαση4" xfId="72"/>
    <cellStyle name="Έμφαση5" xfId="73"/>
    <cellStyle name="Έμφαση6" xfId="74"/>
    <cellStyle name="Έξοδος" xfId="75"/>
    <cellStyle name="Επεξηγηματικό κείμενο" xfId="76"/>
    <cellStyle name="Επικεφαλίδα 1" xfId="77"/>
    <cellStyle name="Επικεφαλίδα 2" xfId="78"/>
    <cellStyle name="Επικεφαλίδα 3" xfId="79"/>
    <cellStyle name="Επικεφαλίδα 4" xfId="80"/>
    <cellStyle name="Κακό" xfId="81"/>
    <cellStyle name="Καλό" xfId="82"/>
    <cellStyle name="Comma" xfId="83"/>
    <cellStyle name="Comma [0]" xfId="84"/>
    <cellStyle name="Currency" xfId="85"/>
    <cellStyle name="Currency [0]" xfId="86"/>
    <cellStyle name="Ουδέτερο" xfId="87"/>
    <cellStyle name="Percent" xfId="88"/>
    <cellStyle name="Προειδοποιητικό κείμενο" xfId="89"/>
    <cellStyle name="Σημείωση" xfId="90"/>
    <cellStyle name="Συνδεδεμένο κελί" xfId="91"/>
    <cellStyle name="Σύνολο" xfId="92"/>
    <cellStyle name="Τίτλος" xfId="93"/>
    <cellStyle name="Hyperlink" xfId="94"/>
    <cellStyle name="Followed Hyperlink" xfId="95"/>
    <cellStyle name="Υπολογισμός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CC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7"/>
  <sheetViews>
    <sheetView tabSelected="1" zoomScalePageLayoutView="0" workbookViewId="0" topLeftCell="A1">
      <selection activeCell="N18" sqref="N18"/>
    </sheetView>
  </sheetViews>
  <sheetFormatPr defaultColWidth="8.875" defaultRowHeight="14.25" customHeight="1"/>
  <cols>
    <col min="1" max="1" width="3.875" style="0" customWidth="1"/>
    <col min="2" max="4" width="8.875" style="0" customWidth="1"/>
    <col min="5" max="5" width="6.625" style="0" customWidth="1"/>
    <col min="6" max="6" width="7.125" style="0" customWidth="1"/>
    <col min="7" max="7" width="10.75390625" style="0" customWidth="1"/>
    <col min="8" max="8" width="7.25390625" style="0" customWidth="1"/>
    <col min="9" max="9" width="8.375" style="0" customWidth="1"/>
    <col min="10" max="10" width="8.875" style="0" customWidth="1"/>
    <col min="11" max="11" width="13.875" style="0" customWidth="1"/>
    <col min="12" max="12" width="8.875" style="0" customWidth="1"/>
    <col min="13" max="13" width="12.125" style="0" bestFit="1" customWidth="1"/>
    <col min="14" max="14" width="8.875" style="0" customWidth="1"/>
    <col min="15" max="15" width="9.625" style="0" bestFit="1" customWidth="1"/>
  </cols>
  <sheetData>
    <row r="1" spans="1:11" ht="14.25" customHeight="1">
      <c r="A1" s="19" t="s">
        <v>0</v>
      </c>
      <c r="B1" s="18"/>
      <c r="C1" s="18"/>
      <c r="D1" s="18"/>
      <c r="E1" s="18"/>
      <c r="F1" s="20"/>
      <c r="G1" s="19"/>
      <c r="H1" s="21"/>
      <c r="I1" s="18"/>
      <c r="J1" s="18"/>
      <c r="K1" s="18"/>
    </row>
    <row r="2" spans="1:11" ht="14.25" customHeight="1">
      <c r="A2" s="19" t="s">
        <v>1</v>
      </c>
      <c r="B2" s="18"/>
      <c r="C2" s="18"/>
      <c r="D2" s="18"/>
      <c r="E2" s="18"/>
      <c r="F2" s="18" t="s">
        <v>2</v>
      </c>
      <c r="G2" s="37" t="s">
        <v>65</v>
      </c>
      <c r="H2" s="37"/>
      <c r="I2" s="37"/>
      <c r="J2" s="37"/>
      <c r="K2" s="37"/>
    </row>
    <row r="3" spans="1:11" ht="12.75" customHeight="1">
      <c r="A3" s="19" t="s">
        <v>3</v>
      </c>
      <c r="B3" s="18"/>
      <c r="C3" s="18"/>
      <c r="D3" s="18"/>
      <c r="E3" s="18"/>
      <c r="F3" s="18"/>
      <c r="G3" s="37"/>
      <c r="H3" s="37"/>
      <c r="I3" s="37"/>
      <c r="J3" s="37"/>
      <c r="K3" s="37"/>
    </row>
    <row r="4" spans="1:11" ht="12.75" customHeight="1">
      <c r="A4" s="19" t="s">
        <v>61</v>
      </c>
      <c r="B4" s="18"/>
      <c r="C4" s="18"/>
      <c r="D4" s="18"/>
      <c r="E4" s="18"/>
      <c r="F4" s="18"/>
      <c r="G4" s="37"/>
      <c r="H4" s="37"/>
      <c r="I4" s="37"/>
      <c r="J4" s="37"/>
      <c r="K4" s="37"/>
    </row>
    <row r="5" spans="1:11" ht="14.25" customHeight="1">
      <c r="A5" s="19" t="s">
        <v>4</v>
      </c>
      <c r="B5" s="18"/>
      <c r="C5" s="18"/>
      <c r="D5" s="18"/>
      <c r="E5" s="18"/>
      <c r="F5" s="18"/>
      <c r="G5" s="18"/>
      <c r="H5" s="18"/>
      <c r="I5" s="18"/>
      <c r="J5" s="18"/>
      <c r="K5" s="18"/>
    </row>
    <row r="6" spans="1:11" ht="14.25" customHeight="1" thickBot="1">
      <c r="A6" s="19" t="s">
        <v>63</v>
      </c>
      <c r="B6" s="18"/>
      <c r="C6" s="18"/>
      <c r="D6" s="18"/>
      <c r="E6" s="18"/>
      <c r="F6" s="18"/>
      <c r="G6" s="18"/>
      <c r="H6" s="18"/>
      <c r="I6" s="18"/>
      <c r="J6" s="18"/>
      <c r="K6" s="18"/>
    </row>
    <row r="7" spans="1:16" ht="14.25" customHeight="1" thickBot="1" thickTop="1">
      <c r="A7" s="33" t="s">
        <v>5</v>
      </c>
      <c r="B7" s="33"/>
      <c r="C7" s="33"/>
      <c r="D7" s="33"/>
      <c r="E7" s="33"/>
      <c r="F7" s="33"/>
      <c r="G7" s="33"/>
      <c r="H7" s="33"/>
      <c r="I7" s="33"/>
      <c r="J7" s="33"/>
      <c r="K7" s="33"/>
      <c r="P7" s="35"/>
    </row>
    <row r="8" spans="1:16" ht="14.25" customHeight="1" thickTop="1">
      <c r="A8" s="34" t="s">
        <v>6</v>
      </c>
      <c r="B8" s="34" t="s">
        <v>7</v>
      </c>
      <c r="C8" s="34"/>
      <c r="D8" s="34"/>
      <c r="E8" s="34"/>
      <c r="F8" s="34" t="s">
        <v>8</v>
      </c>
      <c r="G8" s="34" t="s">
        <v>9</v>
      </c>
      <c r="H8" s="34" t="s">
        <v>10</v>
      </c>
      <c r="I8" s="34" t="s">
        <v>11</v>
      </c>
      <c r="J8" s="34" t="s">
        <v>12</v>
      </c>
      <c r="K8" s="34" t="s">
        <v>13</v>
      </c>
      <c r="P8" s="36"/>
    </row>
    <row r="9" spans="1:16" ht="14.25" customHeight="1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P9" s="36"/>
    </row>
    <row r="10" spans="1:11" ht="1.5" customHeight="1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</row>
    <row r="11" spans="1:11" ht="14.25" customHeight="1" hidden="1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</row>
    <row r="12" spans="1:11" ht="14.25" customHeight="1" hidden="1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</row>
    <row r="13" spans="1:11" ht="14.25" customHeight="1">
      <c r="A13" s="2"/>
      <c r="B13" s="32" t="s">
        <v>62</v>
      </c>
      <c r="C13" s="32"/>
      <c r="D13" s="32"/>
      <c r="E13" s="32"/>
      <c r="F13" s="2"/>
      <c r="G13" s="2"/>
      <c r="H13" s="2"/>
      <c r="I13" s="2"/>
      <c r="J13" s="2"/>
      <c r="K13" s="2"/>
    </row>
    <row r="14" spans="1:13" ht="23.25" customHeight="1">
      <c r="A14" s="3">
        <v>1</v>
      </c>
      <c r="B14" s="29" t="s">
        <v>14</v>
      </c>
      <c r="C14" s="29"/>
      <c r="D14" s="29"/>
      <c r="E14" s="29"/>
      <c r="F14" s="3" t="s">
        <v>15</v>
      </c>
      <c r="G14" s="3" t="s">
        <v>16</v>
      </c>
      <c r="H14" s="3" t="s">
        <v>17</v>
      </c>
      <c r="I14" s="4">
        <v>0.7</v>
      </c>
      <c r="J14" s="5">
        <v>750</v>
      </c>
      <c r="K14" s="14">
        <f aca="true" t="shared" si="0" ref="K14:K23">ROUND(J14*I14,3)</f>
        <v>525</v>
      </c>
      <c r="M14" s="6"/>
    </row>
    <row r="15" spans="1:11" ht="24" customHeight="1">
      <c r="A15" s="3">
        <v>2</v>
      </c>
      <c r="B15" s="29" t="s">
        <v>18</v>
      </c>
      <c r="C15" s="29"/>
      <c r="D15" s="29"/>
      <c r="E15" s="29"/>
      <c r="F15" s="3" t="s">
        <v>19</v>
      </c>
      <c r="G15" s="3" t="s">
        <v>20</v>
      </c>
      <c r="H15" s="3" t="s">
        <v>21</v>
      </c>
      <c r="I15" s="4">
        <v>0.65</v>
      </c>
      <c r="J15" s="5">
        <v>800</v>
      </c>
      <c r="K15" s="14">
        <f t="shared" si="0"/>
        <v>520</v>
      </c>
    </row>
    <row r="16" spans="1:11" ht="24" customHeight="1">
      <c r="A16" s="3">
        <v>3</v>
      </c>
      <c r="B16" s="29" t="s">
        <v>22</v>
      </c>
      <c r="C16" s="29"/>
      <c r="D16" s="29"/>
      <c r="E16" s="29"/>
      <c r="F16" s="3" t="s">
        <v>23</v>
      </c>
      <c r="G16" s="3" t="s">
        <v>24</v>
      </c>
      <c r="H16" s="3" t="s">
        <v>17</v>
      </c>
      <c r="I16" s="4">
        <v>5.8</v>
      </c>
      <c r="J16" s="5">
        <v>1113</v>
      </c>
      <c r="K16" s="14">
        <f t="shared" si="0"/>
        <v>6455.4</v>
      </c>
    </row>
    <row r="17" spans="1:11" ht="24" customHeight="1">
      <c r="A17" s="3">
        <v>5</v>
      </c>
      <c r="B17" s="29" t="s">
        <v>25</v>
      </c>
      <c r="C17" s="29"/>
      <c r="D17" s="29"/>
      <c r="E17" s="29"/>
      <c r="F17" s="3" t="s">
        <v>26</v>
      </c>
      <c r="G17" s="3" t="s">
        <v>27</v>
      </c>
      <c r="H17" s="3" t="s">
        <v>17</v>
      </c>
      <c r="I17" s="4">
        <v>1.05</v>
      </c>
      <c r="J17" s="5">
        <v>1500</v>
      </c>
      <c r="K17" s="14">
        <f t="shared" si="0"/>
        <v>1575</v>
      </c>
    </row>
    <row r="18" spans="1:11" ht="14.25" customHeight="1">
      <c r="A18" s="3">
        <v>9</v>
      </c>
      <c r="B18" s="29" t="s">
        <v>29</v>
      </c>
      <c r="C18" s="29"/>
      <c r="D18" s="29"/>
      <c r="E18" s="29"/>
      <c r="F18" s="3" t="s">
        <v>30</v>
      </c>
      <c r="G18" s="3" t="s">
        <v>28</v>
      </c>
      <c r="H18" s="3" t="s">
        <v>17</v>
      </c>
      <c r="I18" s="4">
        <v>94.2</v>
      </c>
      <c r="J18" s="5">
        <v>12</v>
      </c>
      <c r="K18" s="14">
        <f t="shared" si="0"/>
        <v>1130.4</v>
      </c>
    </row>
    <row r="19" spans="1:11" ht="12.75">
      <c r="A19" s="3">
        <v>11</v>
      </c>
      <c r="B19" s="29" t="s">
        <v>31</v>
      </c>
      <c r="C19" s="29"/>
      <c r="D19" s="29"/>
      <c r="E19" s="29"/>
      <c r="F19" s="3" t="s">
        <v>32</v>
      </c>
      <c r="G19" s="3" t="s">
        <v>33</v>
      </c>
      <c r="H19" s="3" t="s">
        <v>34</v>
      </c>
      <c r="I19" s="4">
        <v>1.58</v>
      </c>
      <c r="J19" s="5">
        <v>3250</v>
      </c>
      <c r="K19" s="14">
        <f t="shared" si="0"/>
        <v>5135</v>
      </c>
    </row>
    <row r="20" spans="1:11" ht="12.75">
      <c r="A20" s="3">
        <v>12</v>
      </c>
      <c r="B20" s="29" t="s">
        <v>35</v>
      </c>
      <c r="C20" s="29"/>
      <c r="D20" s="29"/>
      <c r="E20" s="29"/>
      <c r="F20" s="3" t="s">
        <v>36</v>
      </c>
      <c r="G20" s="3" t="s">
        <v>37</v>
      </c>
      <c r="H20" s="3" t="s">
        <v>34</v>
      </c>
      <c r="I20" s="4">
        <v>1.68</v>
      </c>
      <c r="J20" s="5">
        <v>3000</v>
      </c>
      <c r="K20" s="14">
        <f t="shared" si="0"/>
        <v>5040</v>
      </c>
    </row>
    <row r="21" spans="1:11" ht="18.75" customHeight="1">
      <c r="A21" s="3">
        <v>13</v>
      </c>
      <c r="B21" s="29" t="s">
        <v>38</v>
      </c>
      <c r="C21" s="29"/>
      <c r="D21" s="29"/>
      <c r="E21" s="29"/>
      <c r="F21" s="3" t="s">
        <v>39</v>
      </c>
      <c r="G21" s="3" t="s">
        <v>40</v>
      </c>
      <c r="H21" s="3" t="s">
        <v>17</v>
      </c>
      <c r="I21" s="4">
        <v>17.35</v>
      </c>
      <c r="J21" s="5">
        <v>25</v>
      </c>
      <c r="K21" s="14">
        <f t="shared" si="0"/>
        <v>433.75</v>
      </c>
    </row>
    <row r="22" spans="1:11" ht="17.25" customHeight="1">
      <c r="A22" s="3">
        <v>14</v>
      </c>
      <c r="B22" s="29" t="s">
        <v>41</v>
      </c>
      <c r="C22" s="29"/>
      <c r="D22" s="29"/>
      <c r="E22" s="29"/>
      <c r="F22" s="3" t="s">
        <v>42</v>
      </c>
      <c r="G22" s="3" t="s">
        <v>43</v>
      </c>
      <c r="H22" s="3" t="s">
        <v>34</v>
      </c>
      <c r="I22" s="4">
        <v>1.2</v>
      </c>
      <c r="J22" s="5">
        <v>2500</v>
      </c>
      <c r="K22" s="14">
        <f t="shared" si="0"/>
        <v>3000</v>
      </c>
    </row>
    <row r="23" spans="1:11" ht="24" customHeight="1">
      <c r="A23" s="3">
        <v>15</v>
      </c>
      <c r="B23" s="29" t="s">
        <v>44</v>
      </c>
      <c r="C23" s="29"/>
      <c r="D23" s="29"/>
      <c r="E23" s="29"/>
      <c r="F23" s="3" t="s">
        <v>45</v>
      </c>
      <c r="G23" s="3" t="s">
        <v>46</v>
      </c>
      <c r="H23" s="3" t="s">
        <v>34</v>
      </c>
      <c r="I23" s="4">
        <v>8</v>
      </c>
      <c r="J23" s="5">
        <v>2500</v>
      </c>
      <c r="K23" s="14">
        <f t="shared" si="0"/>
        <v>20000</v>
      </c>
    </row>
    <row r="24" spans="1:13" ht="15">
      <c r="A24" s="7"/>
      <c r="B24" s="31" t="s">
        <v>47</v>
      </c>
      <c r="C24" s="31"/>
      <c r="D24" s="31"/>
      <c r="E24" s="31"/>
      <c r="F24" s="7"/>
      <c r="G24" s="7"/>
      <c r="H24" s="7"/>
      <c r="I24" s="8"/>
      <c r="J24" s="9"/>
      <c r="K24" s="15">
        <f>SUM(K14:K23)</f>
        <v>43814.55</v>
      </c>
      <c r="M24" s="11"/>
    </row>
    <row r="25" spans="1:15" ht="14.25" customHeight="1">
      <c r="A25" s="1"/>
      <c r="B25" s="1"/>
      <c r="C25" s="1"/>
      <c r="D25" s="1"/>
      <c r="E25" s="1"/>
      <c r="F25" s="29" t="s">
        <v>48</v>
      </c>
      <c r="G25" s="29"/>
      <c r="H25" s="29"/>
      <c r="I25" s="29"/>
      <c r="J25" s="29"/>
      <c r="K25" s="16">
        <f>ROUND(K24*0.18,3)</f>
        <v>7886.619</v>
      </c>
      <c r="O25" s="12"/>
    </row>
    <row r="26" spans="1:15" ht="15">
      <c r="A26" s="1"/>
      <c r="B26" s="1"/>
      <c r="C26" s="1"/>
      <c r="D26" s="1"/>
      <c r="E26" s="1"/>
      <c r="F26" s="29" t="s">
        <v>49</v>
      </c>
      <c r="G26" s="29"/>
      <c r="H26" s="29"/>
      <c r="I26" s="29"/>
      <c r="J26" s="29"/>
      <c r="K26" s="16">
        <f>SUM(K24:K25)</f>
        <v>51701.169</v>
      </c>
      <c r="M26" s="11"/>
      <c r="O26" s="12"/>
    </row>
    <row r="27" spans="1:13" ht="14.25" customHeight="1">
      <c r="A27" s="1"/>
      <c r="B27" s="6"/>
      <c r="C27" s="1"/>
      <c r="D27" s="1"/>
      <c r="E27" s="1"/>
      <c r="F27" s="29" t="s">
        <v>50</v>
      </c>
      <c r="G27" s="29"/>
      <c r="H27" s="29"/>
      <c r="I27" s="29"/>
      <c r="J27" s="29"/>
      <c r="K27" s="16">
        <f>ROUND(K26*0.15,3)</f>
        <v>7755.175</v>
      </c>
      <c r="M27" s="12"/>
    </row>
    <row r="28" spans="1:15" ht="15">
      <c r="A28" s="1"/>
      <c r="C28" s="1"/>
      <c r="D28" s="1"/>
      <c r="E28" s="1"/>
      <c r="F28" s="29" t="s">
        <v>49</v>
      </c>
      <c r="G28" s="29"/>
      <c r="H28" s="29"/>
      <c r="I28" s="29"/>
      <c r="J28" s="29"/>
      <c r="K28" s="16">
        <f>SUM(K26:K27)</f>
        <v>59456.344000000005</v>
      </c>
      <c r="M28" s="11"/>
      <c r="O28" s="12"/>
    </row>
    <row r="29" spans="1:14" ht="14.25" customHeight="1">
      <c r="A29" s="1"/>
      <c r="C29" s="1"/>
      <c r="D29" s="1"/>
      <c r="E29" s="1"/>
      <c r="F29" s="29" t="s">
        <v>51</v>
      </c>
      <c r="G29" s="29"/>
      <c r="H29" s="29"/>
      <c r="I29" s="29"/>
      <c r="J29" s="29"/>
      <c r="K29" s="16">
        <v>503.33</v>
      </c>
      <c r="M29" s="13"/>
      <c r="N29" s="11"/>
    </row>
    <row r="30" spans="1:13" ht="15">
      <c r="A30" s="1"/>
      <c r="B30" s="1"/>
      <c r="C30" s="1"/>
      <c r="D30" s="1"/>
      <c r="E30" s="1"/>
      <c r="F30" s="29" t="s">
        <v>49</v>
      </c>
      <c r="G30" s="29"/>
      <c r="H30" s="29"/>
      <c r="I30" s="29"/>
      <c r="J30" s="29"/>
      <c r="K30" s="16">
        <f>SUM(K28:K29)</f>
        <v>59959.674000000006</v>
      </c>
      <c r="M30" s="11"/>
    </row>
    <row r="31" spans="1:13" ht="14.25" customHeight="1">
      <c r="A31" s="1"/>
      <c r="B31" s="1"/>
      <c r="C31" s="1"/>
      <c r="D31" s="1"/>
      <c r="E31" s="1"/>
      <c r="F31" s="29" t="s">
        <v>52</v>
      </c>
      <c r="G31" s="29"/>
      <c r="H31" s="29"/>
      <c r="I31" s="29"/>
      <c r="J31" s="29"/>
      <c r="K31" s="16">
        <f>ROUND(K30*0.24,3)</f>
        <v>14390.322</v>
      </c>
      <c r="M31" s="13"/>
    </row>
    <row r="32" spans="1:13" ht="15">
      <c r="A32" s="1"/>
      <c r="B32" s="1"/>
      <c r="C32" s="1"/>
      <c r="D32" s="1"/>
      <c r="E32" s="1"/>
      <c r="F32" s="30" t="s">
        <v>53</v>
      </c>
      <c r="G32" s="30"/>
      <c r="H32" s="30"/>
      <c r="I32" s="30"/>
      <c r="J32" s="30"/>
      <c r="K32" s="17">
        <f>SUM(K30:K31)</f>
        <v>74349.99600000001</v>
      </c>
      <c r="M32" s="13"/>
    </row>
    <row r="33" spans="1:13" ht="15">
      <c r="A33" s="1"/>
      <c r="B33" s="1"/>
      <c r="C33" s="1"/>
      <c r="D33" s="1"/>
      <c r="E33" s="1"/>
      <c r="F33" s="26"/>
      <c r="G33" s="26"/>
      <c r="H33" s="26"/>
      <c r="I33" s="26"/>
      <c r="J33" s="26"/>
      <c r="K33" s="27"/>
      <c r="M33" s="13"/>
    </row>
    <row r="34" spans="1:13" ht="14.25" customHeight="1">
      <c r="A34" s="1"/>
      <c r="C34" s="10" t="s">
        <v>54</v>
      </c>
      <c r="D34" s="10"/>
      <c r="E34" s="10"/>
      <c r="F34" s="1"/>
      <c r="G34" s="28" t="s">
        <v>64</v>
      </c>
      <c r="H34" s="28"/>
      <c r="I34" s="28"/>
      <c r="J34" s="28"/>
      <c r="K34" s="1"/>
      <c r="M34" s="13"/>
    </row>
    <row r="35" spans="1:13" ht="14.25" customHeight="1">
      <c r="A35" s="1"/>
      <c r="C35" s="10" t="s">
        <v>55</v>
      </c>
      <c r="D35" s="10"/>
      <c r="E35" s="10"/>
      <c r="F35" s="1"/>
      <c r="G35" s="28" t="s">
        <v>56</v>
      </c>
      <c r="H35" s="28"/>
      <c r="I35" s="28"/>
      <c r="J35" s="28"/>
      <c r="K35" s="1"/>
      <c r="M35" s="22"/>
    </row>
    <row r="36" spans="1:11" ht="12.75">
      <c r="A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4.25" customHeight="1">
      <c r="A37" s="1"/>
      <c r="C37" s="10" t="s">
        <v>57</v>
      </c>
      <c r="D37" s="10"/>
      <c r="E37" s="10"/>
      <c r="F37" s="1"/>
      <c r="G37" s="28" t="s">
        <v>58</v>
      </c>
      <c r="H37" s="28"/>
      <c r="I37" s="28"/>
      <c r="J37" s="28"/>
      <c r="K37" s="1"/>
    </row>
    <row r="38" spans="1:13" ht="14.25" customHeight="1">
      <c r="A38" s="1"/>
      <c r="C38" s="10" t="s">
        <v>59</v>
      </c>
      <c r="D38" s="10"/>
      <c r="E38" s="10"/>
      <c r="F38" s="1"/>
      <c r="G38" s="28" t="s">
        <v>60</v>
      </c>
      <c r="H38" s="28"/>
      <c r="I38" s="28"/>
      <c r="J38" s="28"/>
      <c r="K38" s="1"/>
      <c r="M38" s="23"/>
    </row>
    <row r="40" ht="14.25" customHeight="1">
      <c r="M40" s="23"/>
    </row>
    <row r="42" ht="14.25" customHeight="1">
      <c r="M42" s="24"/>
    </row>
    <row r="44" ht="14.25" customHeight="1">
      <c r="M44" s="24"/>
    </row>
    <row r="46" ht="14.25" customHeight="1">
      <c r="M46" s="24"/>
    </row>
    <row r="48" ht="14.25" customHeight="1">
      <c r="M48" s="24"/>
    </row>
    <row r="50" ht="14.25" customHeight="1">
      <c r="M50" s="24"/>
    </row>
    <row r="52" ht="14.25" customHeight="1">
      <c r="M52" s="23"/>
    </row>
    <row r="55" ht="14.25" customHeight="1">
      <c r="M55" s="23"/>
    </row>
    <row r="57" ht="14.25" customHeight="1">
      <c r="M57" s="23"/>
    </row>
    <row r="59" ht="14.25" customHeight="1">
      <c r="M59" s="23"/>
    </row>
    <row r="61" ht="14.25" customHeight="1">
      <c r="M61" s="23"/>
    </row>
    <row r="63" ht="14.25" customHeight="1">
      <c r="M63" s="23"/>
    </row>
    <row r="65" ht="14.25" customHeight="1">
      <c r="M65" s="23"/>
    </row>
    <row r="67" ht="14.25" customHeight="1">
      <c r="M67" s="23"/>
    </row>
    <row r="69" ht="14.25" customHeight="1">
      <c r="M69" s="23"/>
    </row>
    <row r="71" ht="14.25" customHeight="1">
      <c r="M71" s="23"/>
    </row>
    <row r="74" ht="14.25" customHeight="1">
      <c r="M74" s="23"/>
    </row>
    <row r="77" ht="14.25" customHeight="1">
      <c r="M77" s="25"/>
    </row>
    <row r="78" ht="14.25" customHeight="1">
      <c r="M78" s="22"/>
    </row>
    <row r="81" ht="14.25" customHeight="1">
      <c r="M81" s="23"/>
    </row>
    <row r="83" ht="14.25" customHeight="1">
      <c r="M83" s="23"/>
    </row>
    <row r="85" ht="14.25" customHeight="1">
      <c r="M85" s="24"/>
    </row>
    <row r="87" ht="14.25" customHeight="1">
      <c r="M87" s="24"/>
    </row>
  </sheetData>
  <sheetProtection selectLockedCells="1" selectUnlockedCells="1"/>
  <mergeCells count="34">
    <mergeCell ref="G8:G12"/>
    <mergeCell ref="H8:H12"/>
    <mergeCell ref="I8:I12"/>
    <mergeCell ref="J8:J12"/>
    <mergeCell ref="K8:K12"/>
    <mergeCell ref="B13:E13"/>
    <mergeCell ref="B14:E14"/>
    <mergeCell ref="B15:E15"/>
    <mergeCell ref="B16:E16"/>
    <mergeCell ref="B17:E17"/>
    <mergeCell ref="G2:K4"/>
    <mergeCell ref="A7:K7"/>
    <mergeCell ref="A8:A12"/>
    <mergeCell ref="B8:E12"/>
    <mergeCell ref="F8:F12"/>
    <mergeCell ref="B19:E19"/>
    <mergeCell ref="B20:E20"/>
    <mergeCell ref="B21:E21"/>
    <mergeCell ref="B22:E22"/>
    <mergeCell ref="B23:E23"/>
    <mergeCell ref="B18:E18"/>
    <mergeCell ref="B24:E24"/>
    <mergeCell ref="F25:J25"/>
    <mergeCell ref="F26:J26"/>
    <mergeCell ref="F27:J27"/>
    <mergeCell ref="F28:J28"/>
    <mergeCell ref="F29:J29"/>
    <mergeCell ref="G38:J38"/>
    <mergeCell ref="F30:J30"/>
    <mergeCell ref="F31:J31"/>
    <mergeCell ref="F32:J32"/>
    <mergeCell ref="G34:J34"/>
    <mergeCell ref="G35:J35"/>
    <mergeCell ref="G37:J37"/>
  </mergeCells>
  <printOptions/>
  <pageMargins left="0.48" right="0.41" top="0.32" bottom="0.3" header="0.33" footer="0.3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user14</dc:creator>
  <cp:keywords/>
  <dc:description/>
  <cp:lastModifiedBy>Χρήστης των Windows</cp:lastModifiedBy>
  <cp:lastPrinted>2019-05-06T06:54:48Z</cp:lastPrinted>
  <dcterms:created xsi:type="dcterms:W3CDTF">2018-12-06T10:51:22Z</dcterms:created>
  <dcterms:modified xsi:type="dcterms:W3CDTF">2019-05-06T07:54:05Z</dcterms:modified>
  <cp:category/>
  <cp:version/>
  <cp:contentType/>
  <cp:contentStatus/>
</cp:coreProperties>
</file>